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3год\ТЕНДЕР и ЗЦП ИМН на 2023год\Тендерная документация  на 2023год\"/>
    </mc:Choice>
  </mc:AlternateContent>
  <bookViews>
    <workbookView xWindow="0" yWindow="0" windowWidth="24000" windowHeight="9435" tabRatio="721"/>
  </bookViews>
  <sheets>
    <sheet name="Приложение 2" sheetId="5" r:id="rId1"/>
    <sheet name="Приложение 1" sheetId="7" r:id="rId2"/>
  </sheets>
  <definedNames>
    <definedName name="_xlnm._FilterDatabase" localSheetId="1" hidden="1">'Приложение 1'!$A$1:$C$16</definedName>
    <definedName name="_xlnm.Print_Area" localSheetId="1">'Приложение 1'!$A$1:$C$23</definedName>
  </definedNames>
  <calcPr calcId="162913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5" i="5" l="1"/>
  <c r="G18" i="5" s="1"/>
</calcChain>
</file>

<file path=xl/sharedStrings.xml><?xml version="1.0" encoding="utf-8"?>
<sst xmlns="http://schemas.openxmlformats.org/spreadsheetml/2006/main" count="134" uniqueCount="54">
  <si>
    <t>Наименование лекарственного средства (международное непатентованное название или состав)</t>
  </si>
  <si>
    <t>Характеристика препарата с указанием дозировки, концентрации и лекарственной формы</t>
  </si>
  <si>
    <t>Единица измерения</t>
  </si>
  <si>
    <t>Кол-во</t>
  </si>
  <si>
    <t xml:space="preserve">   Приложение 1</t>
  </si>
  <si>
    <t xml:space="preserve">   Приложение 2</t>
  </si>
  <si>
    <t>Условия платежа</t>
  </si>
  <si>
    <t xml:space="preserve">Сумма выделенная для закупа </t>
  </si>
  <si>
    <t xml:space="preserve">Срок поставки </t>
  </si>
  <si>
    <t>по факту поставки товара</t>
  </si>
  <si>
    <t>наб</t>
  </si>
  <si>
    <t>Картрижди для анализатора Alere Pima</t>
  </si>
  <si>
    <t>Набор реагентов полной комплектации для количественного определения РНК ВИЧ, линейный диапазон измерения не менее 50-10000000к/мл</t>
  </si>
  <si>
    <t>Цена</t>
  </si>
  <si>
    <t xml:space="preserve">итого </t>
  </si>
  <si>
    <t>№           п/п</t>
  </si>
  <si>
    <t>Специалист  лаборатории</t>
  </si>
  <si>
    <t>технические и качественные характеристики закупаемых товаров, включая технические спецификации</t>
  </si>
  <si>
    <t>Кысмуратова Г.Т.</t>
  </si>
  <si>
    <t>реагент для определения ВИЧ к аппарату Aliniti i. Набор на 1200тестов</t>
  </si>
  <si>
    <t>Alere Pima CD4 (Cartridge Kit 100x) Картриджи (уп.100шт)</t>
  </si>
  <si>
    <t xml:space="preserve">Экспертный набор на 480 определений в составе: Конъюгат №1 -2 фл по 10мл,  Конъюгат №2- 2 фл по 30мл. </t>
  </si>
  <si>
    <t>Картриджи Xpert HIV-1 Viral Load, набор на 10 определении. Для ПЦР анализатора GeneXpert.</t>
  </si>
  <si>
    <t>Провизор</t>
  </si>
  <si>
    <t>Шегебаева Г.А.</t>
  </si>
  <si>
    <t>Шприцы 5,0</t>
  </si>
  <si>
    <t>Раствор готовый к использованию в стеклянном флаконе, содержащий моноклональные антитела на четыре цвета CD45/-Fitc/CD4-Pe/CD8-ECD/CD3-PC5. В упаковке 50 тестов. Для проточного цитометра AQUIOS CL, В23533</t>
  </si>
  <si>
    <t>И.о главного  врача</t>
  </si>
  <si>
    <t>Маширов К.Н.</t>
  </si>
  <si>
    <t>И.о главного врача</t>
  </si>
  <si>
    <t>Маширов К.</t>
  </si>
  <si>
    <t>5,0 трехкомпонентные, о/р с надписью "Бесплатно" на каждом  шприце, ЦТТ</t>
  </si>
  <si>
    <t>штук</t>
  </si>
  <si>
    <t>Презервативы</t>
  </si>
  <si>
    <t>Тест-система иммуноферментная для одновременного выявления антител к ВИЧ-1 и ВИЧ-2 и антигена ВИЧ-1 (р-24) в сыворотке и плазме крови человека (Комби)</t>
  </si>
  <si>
    <t>Набор на 192 определении. Результат качественного определения набором антител к ВИЧ-1 должен соответствовать требованиям СПП 05-2-380: чувствительность по антителам к ВИЧ-1 -100%. Результат качественного определения набором антител к ВИЧ-1, ВИЧ-2 и антигена р24 ВИЧ-1 должен соответствовать требованиям СПП 05-29429: специфичность по антителам к ВИЧ-1, ВИЧ-2 и антигена р24 ВИЧ-1 -100%.D0151.</t>
  </si>
  <si>
    <t>Экспресс тест</t>
  </si>
  <si>
    <t xml:space="preserve">Набор для самотестирования на ВИЧ 1/2 представляет собой  одноразовый иммунохроматологический анализ для качественного выявления антител к вирусу иммунодефецита человека тип ВИЧ 1 и ВИЧ 2 в околодесневой жидкости. № 20 ЦТТ </t>
  </si>
  <si>
    <t>упак</t>
  </si>
  <si>
    <t>Aliniti i HIV Ag/Ab Combo Reagent (1200)</t>
  </si>
  <si>
    <t>Aquios Tetra 1 Panel (CD45/-Fitc/CD4-Pe/CD8-ECD/CD3-PC5)</t>
  </si>
  <si>
    <t>Genscreen ULTRA HIV Ag/Ab 5 плашек</t>
  </si>
  <si>
    <t>Экспертный набор</t>
  </si>
  <si>
    <t xml:space="preserve">  реагентов для выявления  антител к ВИЧ 1/2 ,  Ag/Ab в сыворотке, плазме или в элюате СККК человека. Для проведения ДЭН-480 опр, М
</t>
  </si>
  <si>
    <t>Набор реагентов полной комплектации для количественного определения РНК ВИЧ, линейный диапазон измерения не менее 14-10000000к/мл</t>
  </si>
  <si>
    <t xml:space="preserve"> ВИЧ- Монитор-FRT  №48</t>
  </si>
  <si>
    <t>Тест система для количественного  опредиления  ДНК вируса ВИЧ в плазме и крови.Линейным диапазоном от 50 к/мл</t>
  </si>
  <si>
    <t>AccuPower HIV-1 Quantative RT-PCR Kit № 96 для анализатора Бионеер</t>
  </si>
  <si>
    <t>Из  латекса, гладкий со смазкой , ширина кольца 53+- 2 мм, длина 180мм, толщина слоя 0,065-+,смазка обидьная,жидкая до середины тела, не дополненная тальком.С надписью Бесплатно на  каждом презервативе ЦТТ .</t>
  </si>
  <si>
    <t>Место поставки и ссловие поставки</t>
  </si>
  <si>
    <t>до склада заказачика, Центр СПИД г.Шымкент ул.Кремлевская №11/10</t>
  </si>
  <si>
    <t>по заявке Заказчика в течение 16 календарных дней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</si>
  <si>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</si>
  <si>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 xml:space="preserve"> иммунохроматографический экспресс-тест для одновременного определения антигена р24 ВИЧ и антител к ВИЧ-1 и 2 типов (ВИЧ-1, ВИЧ-2) АГ/АТ в  сыворотке, ,плазме и цельной крови, с чувствительностью и специфичностью, подтвержденных переквалификацией Всемирной организации здравоохранения с принадлежностями (в набор входит 1уп. Капилляр, 2шт. Чейз буфер, скарификатор автомат б/б, спиртовая салфетка). №100 ЦТТ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</si>
</sst>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3" fontId="3" fillId="3" borderId="0" xfId="0" applyNumberFormat="1" applyFont="1" applyFill="1" applyAlignment="1" applyProtection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4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Fill="1" applyAlignment="1" applyProtection="1">
      <alignment vertical="center" wrapText="1"/>
    </xf>
    <xf numFmtId="4" fontId="1" fillId="0" borderId="0" xfId="0" applyNumberFormat="1" applyFont="1" applyFill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1" fillId="3" borderId="0" xfId="0" applyNumberFormat="1" applyFont="1" applyFill="1" applyAlignment="1" applyProtection="1">
      <alignment horizontal="center" vertical="center" wrapText="1"/>
    </xf>
    <xf numFmtId="4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Fill="1" applyAlignment="1" applyProtection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/>
    <xf numFmtId="0" fontId="15" fillId="0" borderId="0" xfId="1" applyFont="1" applyFill="1" applyAlignment="1"/>
    <xf numFmtId="3" fontId="11" fillId="0" borderId="0" xfId="0" applyNumberFormat="1" applyFont="1"/>
    <xf numFmtId="0" fontId="16" fillId="0" borderId="0" xfId="1" applyFont="1" applyFill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</cellXfs>
  <cellStyles count="3">
    <cellStyle name="Обычный" xfId="0" builtinId="0"/>
    <cellStyle name="Обычный_гаухар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showWhiteSpace="0" zoomScale="115" zoomScaleNormal="115" workbookViewId="0">
      <selection activeCell="C5" sqref="C5"/>
    </sheetView>
  </sheetViews>
  <sheetFormatPr defaultRowHeight="15" x14ac:dyDescent="0.25"/>
  <cols>
    <col min="1" max="1" width="4.7109375" style="35" customWidth="1"/>
    <col min="2" max="2" width="25.7109375" style="36" customWidth="1"/>
    <col min="3" max="3" width="37.85546875" style="36" customWidth="1"/>
    <col min="4" max="4" width="10.140625" style="35" bestFit="1" customWidth="1"/>
    <col min="5" max="5" width="10.28515625" style="33" bestFit="1" customWidth="1"/>
    <col min="6" max="6" width="11.28515625" style="3" bestFit="1" customWidth="1"/>
    <col min="7" max="7" width="15.42578125" style="34" bestFit="1" customWidth="1"/>
    <col min="8" max="8" width="12" style="1" customWidth="1"/>
    <col min="9" max="9" width="22.42578125" style="1" customWidth="1"/>
    <col min="10" max="10" width="13.28515625" style="1" customWidth="1"/>
    <col min="11" max="16384" width="9.140625" style="35"/>
  </cols>
  <sheetData>
    <row r="1" spans="1:10" x14ac:dyDescent="0.25">
      <c r="C1" s="35"/>
      <c r="D1" s="37"/>
      <c r="E1" s="8"/>
      <c r="F1" s="8"/>
      <c r="G1" s="9"/>
      <c r="H1" s="37"/>
      <c r="I1" s="61" t="s">
        <v>5</v>
      </c>
      <c r="J1" s="61"/>
    </row>
    <row r="2" spans="1:10" x14ac:dyDescent="0.25">
      <c r="A2" s="63" t="s">
        <v>52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25">
      <c r="A3" s="10"/>
      <c r="B3" s="10"/>
      <c r="C3" s="11"/>
      <c r="D3" s="12"/>
      <c r="E3" s="13"/>
      <c r="F3" s="13"/>
      <c r="G3" s="14"/>
      <c r="H3" s="12"/>
      <c r="I3" s="62"/>
      <c r="J3" s="62"/>
    </row>
    <row r="4" spans="1:10" s="1" customFormat="1" ht="85.5" x14ac:dyDescent="0.25">
      <c r="A4" s="15" t="s">
        <v>15</v>
      </c>
      <c r="B4" s="15" t="s">
        <v>0</v>
      </c>
      <c r="C4" s="15" t="s">
        <v>1</v>
      </c>
      <c r="D4" s="15" t="s">
        <v>2</v>
      </c>
      <c r="E4" s="16" t="s">
        <v>3</v>
      </c>
      <c r="F4" s="17" t="s">
        <v>13</v>
      </c>
      <c r="G4" s="18" t="s">
        <v>7</v>
      </c>
      <c r="H4" s="19" t="s">
        <v>6</v>
      </c>
      <c r="I4" s="19" t="s">
        <v>49</v>
      </c>
      <c r="J4" s="19" t="s">
        <v>8</v>
      </c>
    </row>
    <row r="5" spans="1:10" s="38" customFormat="1" ht="75" x14ac:dyDescent="0.25">
      <c r="A5" s="20">
        <v>1</v>
      </c>
      <c r="B5" s="21" t="s">
        <v>25</v>
      </c>
      <c r="C5" s="21" t="s">
        <v>31</v>
      </c>
      <c r="D5" s="20" t="s">
        <v>32</v>
      </c>
      <c r="E5" s="22">
        <v>437000</v>
      </c>
      <c r="F5" s="23">
        <v>21</v>
      </c>
      <c r="G5" s="24">
        <f>E5*F5</f>
        <v>9177000</v>
      </c>
      <c r="H5" s="25" t="s">
        <v>9</v>
      </c>
      <c r="I5" s="25" t="s">
        <v>50</v>
      </c>
      <c r="J5" s="26" t="s">
        <v>51</v>
      </c>
    </row>
    <row r="6" spans="1:10" s="38" customFormat="1" ht="105" x14ac:dyDescent="0.25">
      <c r="A6" s="20">
        <v>2</v>
      </c>
      <c r="B6" s="21" t="s">
        <v>33</v>
      </c>
      <c r="C6" s="21" t="s">
        <v>48</v>
      </c>
      <c r="D6" s="20" t="s">
        <v>32</v>
      </c>
      <c r="E6" s="22">
        <v>774200</v>
      </c>
      <c r="F6" s="23">
        <v>25</v>
      </c>
      <c r="G6" s="24">
        <f t="shared" ref="G6:G17" si="0">E6*F6</f>
        <v>19355000</v>
      </c>
      <c r="H6" s="25" t="s">
        <v>9</v>
      </c>
      <c r="I6" s="25" t="s">
        <v>50</v>
      </c>
      <c r="J6" s="26" t="s">
        <v>51</v>
      </c>
    </row>
    <row r="7" spans="1:10" s="38" customFormat="1" ht="195" x14ac:dyDescent="0.25">
      <c r="A7" s="20">
        <v>3</v>
      </c>
      <c r="B7" s="21" t="s">
        <v>34</v>
      </c>
      <c r="C7" s="21" t="s">
        <v>35</v>
      </c>
      <c r="D7" s="20" t="s">
        <v>10</v>
      </c>
      <c r="E7" s="22">
        <v>100</v>
      </c>
      <c r="F7" s="27">
        <v>104200</v>
      </c>
      <c r="G7" s="24">
        <f t="shared" si="0"/>
        <v>10420000</v>
      </c>
      <c r="H7" s="25" t="s">
        <v>9</v>
      </c>
      <c r="I7" s="25" t="s">
        <v>50</v>
      </c>
      <c r="J7" s="26" t="s">
        <v>51</v>
      </c>
    </row>
    <row r="8" spans="1:10" s="38" customFormat="1" ht="180" x14ac:dyDescent="0.25">
      <c r="A8" s="20">
        <v>4</v>
      </c>
      <c r="B8" s="21" t="s">
        <v>36</v>
      </c>
      <c r="C8" s="21" t="s">
        <v>53</v>
      </c>
      <c r="D8" s="20" t="s">
        <v>32</v>
      </c>
      <c r="E8" s="22">
        <v>8426</v>
      </c>
      <c r="F8" s="23">
        <v>1500</v>
      </c>
      <c r="G8" s="24">
        <f t="shared" si="0"/>
        <v>12639000</v>
      </c>
      <c r="H8" s="25" t="s">
        <v>9</v>
      </c>
      <c r="I8" s="25" t="s">
        <v>50</v>
      </c>
      <c r="J8" s="26" t="s">
        <v>51</v>
      </c>
    </row>
    <row r="9" spans="1:10" s="38" customFormat="1" ht="105" x14ac:dyDescent="0.25">
      <c r="A9" s="20">
        <v>5</v>
      </c>
      <c r="B9" s="21" t="s">
        <v>36</v>
      </c>
      <c r="C9" s="21" t="s">
        <v>37</v>
      </c>
      <c r="D9" s="20" t="s">
        <v>38</v>
      </c>
      <c r="E9" s="22">
        <v>2447</v>
      </c>
      <c r="F9" s="23">
        <v>4500</v>
      </c>
      <c r="G9" s="24">
        <f t="shared" si="0"/>
        <v>11011500</v>
      </c>
      <c r="H9" s="25" t="s">
        <v>9</v>
      </c>
      <c r="I9" s="25" t="s">
        <v>50</v>
      </c>
      <c r="J9" s="26" t="s">
        <v>51</v>
      </c>
    </row>
    <row r="10" spans="1:10" s="38" customFormat="1" ht="75" x14ac:dyDescent="0.25">
      <c r="A10" s="20">
        <v>6</v>
      </c>
      <c r="B10" s="21" t="s">
        <v>39</v>
      </c>
      <c r="C10" s="21" t="s">
        <v>19</v>
      </c>
      <c r="D10" s="20" t="s">
        <v>10</v>
      </c>
      <c r="E10" s="22">
        <v>50</v>
      </c>
      <c r="F10" s="23">
        <v>1109135</v>
      </c>
      <c r="G10" s="24">
        <f t="shared" si="0"/>
        <v>55456750</v>
      </c>
      <c r="H10" s="25" t="s">
        <v>9</v>
      </c>
      <c r="I10" s="25" t="s">
        <v>50</v>
      </c>
      <c r="J10" s="26" t="s">
        <v>51</v>
      </c>
    </row>
    <row r="11" spans="1:10" s="38" customFormat="1" ht="105" x14ac:dyDescent="0.25">
      <c r="A11" s="20">
        <v>7</v>
      </c>
      <c r="B11" s="21" t="s">
        <v>40</v>
      </c>
      <c r="C11" s="21" t="s">
        <v>26</v>
      </c>
      <c r="D11" s="20" t="s">
        <v>10</v>
      </c>
      <c r="E11" s="22">
        <v>72</v>
      </c>
      <c r="F11" s="23">
        <v>407900</v>
      </c>
      <c r="G11" s="24">
        <f t="shared" si="0"/>
        <v>29368800</v>
      </c>
      <c r="H11" s="25" t="s">
        <v>9</v>
      </c>
      <c r="I11" s="25" t="s">
        <v>50</v>
      </c>
      <c r="J11" s="26" t="s">
        <v>51</v>
      </c>
    </row>
    <row r="12" spans="1:10" s="38" customFormat="1" ht="75" x14ac:dyDescent="0.25">
      <c r="A12" s="20">
        <v>8</v>
      </c>
      <c r="B12" s="21" t="s">
        <v>11</v>
      </c>
      <c r="C12" s="21" t="s">
        <v>20</v>
      </c>
      <c r="D12" s="20" t="s">
        <v>10</v>
      </c>
      <c r="E12" s="22">
        <v>10</v>
      </c>
      <c r="F12" s="23">
        <v>820000</v>
      </c>
      <c r="G12" s="24">
        <f t="shared" si="0"/>
        <v>8200000</v>
      </c>
      <c r="H12" s="25" t="s">
        <v>9</v>
      </c>
      <c r="I12" s="25" t="s">
        <v>50</v>
      </c>
      <c r="J12" s="26" t="s">
        <v>51</v>
      </c>
    </row>
    <row r="13" spans="1:10" s="38" customFormat="1" ht="75" x14ac:dyDescent="0.25">
      <c r="A13" s="20">
        <v>9</v>
      </c>
      <c r="B13" s="21" t="s">
        <v>41</v>
      </c>
      <c r="C13" s="21" t="s">
        <v>21</v>
      </c>
      <c r="D13" s="20" t="s">
        <v>10</v>
      </c>
      <c r="E13" s="22">
        <v>200</v>
      </c>
      <c r="F13" s="23">
        <v>165000</v>
      </c>
      <c r="G13" s="24">
        <f t="shared" si="0"/>
        <v>33000000</v>
      </c>
      <c r="H13" s="25" t="s">
        <v>9</v>
      </c>
      <c r="I13" s="25" t="s">
        <v>50</v>
      </c>
      <c r="J13" s="26" t="s">
        <v>51</v>
      </c>
    </row>
    <row r="14" spans="1:10" s="38" customFormat="1" ht="75" x14ac:dyDescent="0.25">
      <c r="A14" s="20">
        <v>10</v>
      </c>
      <c r="B14" s="21" t="s">
        <v>42</v>
      </c>
      <c r="C14" s="21" t="s">
        <v>43</v>
      </c>
      <c r="D14" s="20" t="s">
        <v>10</v>
      </c>
      <c r="E14" s="22">
        <v>100</v>
      </c>
      <c r="F14" s="23">
        <v>343200</v>
      </c>
      <c r="G14" s="24">
        <f t="shared" si="0"/>
        <v>34320000</v>
      </c>
      <c r="H14" s="25" t="s">
        <v>9</v>
      </c>
      <c r="I14" s="25" t="s">
        <v>50</v>
      </c>
      <c r="J14" s="26" t="s">
        <v>51</v>
      </c>
    </row>
    <row r="15" spans="1:10" s="38" customFormat="1" ht="105" x14ac:dyDescent="0.25">
      <c r="A15" s="20">
        <v>11</v>
      </c>
      <c r="B15" s="21" t="s">
        <v>44</v>
      </c>
      <c r="C15" s="21" t="s">
        <v>22</v>
      </c>
      <c r="D15" s="20" t="s">
        <v>10</v>
      </c>
      <c r="E15" s="22">
        <v>70</v>
      </c>
      <c r="F15" s="23">
        <v>230000</v>
      </c>
      <c r="G15" s="24">
        <f t="shared" si="0"/>
        <v>16100000</v>
      </c>
      <c r="H15" s="25" t="s">
        <v>9</v>
      </c>
      <c r="I15" s="25" t="s">
        <v>50</v>
      </c>
      <c r="J15" s="26" t="s">
        <v>51</v>
      </c>
    </row>
    <row r="16" spans="1:10" s="38" customFormat="1" ht="105" x14ac:dyDescent="0.25">
      <c r="A16" s="20">
        <v>12</v>
      </c>
      <c r="B16" s="21" t="s">
        <v>12</v>
      </c>
      <c r="C16" s="21" t="s">
        <v>45</v>
      </c>
      <c r="D16" s="20" t="s">
        <v>10</v>
      </c>
      <c r="E16" s="22">
        <v>20</v>
      </c>
      <c r="F16" s="23">
        <v>622000</v>
      </c>
      <c r="G16" s="24">
        <f t="shared" si="0"/>
        <v>12440000</v>
      </c>
      <c r="H16" s="25" t="s">
        <v>9</v>
      </c>
      <c r="I16" s="25" t="s">
        <v>50</v>
      </c>
      <c r="J16" s="26" t="s">
        <v>51</v>
      </c>
    </row>
    <row r="17" spans="1:10" s="38" customFormat="1" ht="90" x14ac:dyDescent="0.25">
      <c r="A17" s="20">
        <v>13</v>
      </c>
      <c r="B17" s="21" t="s">
        <v>46</v>
      </c>
      <c r="C17" s="21" t="s">
        <v>47</v>
      </c>
      <c r="D17" s="20" t="s">
        <v>10</v>
      </c>
      <c r="E17" s="22">
        <v>10</v>
      </c>
      <c r="F17" s="23">
        <v>1576250</v>
      </c>
      <c r="G17" s="24">
        <f t="shared" si="0"/>
        <v>15762500</v>
      </c>
      <c r="H17" s="25" t="s">
        <v>9</v>
      </c>
      <c r="I17" s="25" t="s">
        <v>50</v>
      </c>
      <c r="J17" s="26" t="s">
        <v>51</v>
      </c>
    </row>
    <row r="18" spans="1:10" x14ac:dyDescent="0.25">
      <c r="A18" s="28"/>
      <c r="B18" s="29" t="s">
        <v>14</v>
      </c>
      <c r="C18" s="29"/>
      <c r="D18" s="28"/>
      <c r="E18" s="30"/>
      <c r="F18" s="31"/>
      <c r="G18" s="32">
        <f>SUM(G5:G17)</f>
        <v>267250550</v>
      </c>
      <c r="H18" s="2"/>
      <c r="I18" s="2"/>
      <c r="J18" s="2"/>
    </row>
    <row r="19" spans="1:10" s="36" customFormat="1" x14ac:dyDescent="0.25">
      <c r="A19" s="35"/>
      <c r="B19" s="39"/>
      <c r="D19" s="35"/>
      <c r="E19" s="33"/>
      <c r="F19" s="3"/>
      <c r="G19" s="34"/>
      <c r="H19" s="1"/>
      <c r="I19" s="1"/>
      <c r="J19" s="1"/>
    </row>
    <row r="20" spans="1:10" s="40" customFormat="1" ht="15.75" x14ac:dyDescent="0.25">
      <c r="B20" s="41" t="s">
        <v>29</v>
      </c>
      <c r="E20" s="5"/>
      <c r="F20" s="5"/>
      <c r="G20" s="59" t="s">
        <v>30</v>
      </c>
      <c r="H20" s="59"/>
    </row>
    <row r="21" spans="1:10" s="40" customFormat="1" ht="15.75" x14ac:dyDescent="0.25">
      <c r="B21" s="41"/>
      <c r="E21" s="5"/>
      <c r="F21" s="5"/>
      <c r="G21" s="59"/>
      <c r="H21" s="59"/>
    </row>
    <row r="22" spans="1:10" s="40" customFormat="1" ht="31.5" x14ac:dyDescent="0.25">
      <c r="B22" s="41" t="s">
        <v>16</v>
      </c>
      <c r="E22" s="5"/>
      <c r="F22" s="5"/>
      <c r="G22" s="59" t="s">
        <v>18</v>
      </c>
      <c r="H22" s="59"/>
    </row>
    <row r="23" spans="1:10" s="40" customFormat="1" ht="15.75" x14ac:dyDescent="0.25">
      <c r="B23" s="42"/>
      <c r="E23" s="5"/>
      <c r="F23" s="5"/>
      <c r="G23" s="60"/>
      <c r="H23" s="60"/>
    </row>
    <row r="24" spans="1:10" s="40" customFormat="1" ht="15.75" x14ac:dyDescent="0.25">
      <c r="B24" s="41" t="s">
        <v>23</v>
      </c>
      <c r="E24" s="5"/>
      <c r="F24" s="5"/>
      <c r="G24" s="59" t="s">
        <v>24</v>
      </c>
      <c r="H24" s="59"/>
    </row>
    <row r="25" spans="1:10" s="40" customFormat="1" ht="15.75" x14ac:dyDescent="0.25">
      <c r="B25" s="41"/>
      <c r="C25" s="43"/>
      <c r="E25" s="5"/>
      <c r="F25" s="5"/>
    </row>
    <row r="26" spans="1:10" s="40" customFormat="1" ht="15.75" x14ac:dyDescent="0.25">
      <c r="B26" s="43"/>
      <c r="C26" s="43"/>
      <c r="E26" s="4"/>
      <c r="F26" s="5"/>
      <c r="G26" s="6"/>
      <c r="H26" s="7"/>
      <c r="I26" s="7"/>
      <c r="J26" s="7"/>
    </row>
    <row r="27" spans="1:10" s="40" customFormat="1" ht="15.75" x14ac:dyDescent="0.25">
      <c r="B27" s="43"/>
      <c r="C27" s="43"/>
      <c r="E27" s="4"/>
      <c r="F27" s="5"/>
      <c r="G27" s="6"/>
      <c r="H27" s="7"/>
      <c r="I27" s="7"/>
      <c r="J27" s="7"/>
    </row>
    <row r="28" spans="1:10" s="40" customFormat="1" ht="15.75" x14ac:dyDescent="0.25">
      <c r="B28" s="43"/>
      <c r="C28" s="43"/>
      <c r="E28" s="4"/>
      <c r="F28" s="5"/>
      <c r="G28" s="6"/>
      <c r="H28" s="7"/>
      <c r="I28" s="7"/>
      <c r="J28" s="7"/>
    </row>
    <row r="29" spans="1:10" s="40" customFormat="1" ht="15.75" x14ac:dyDescent="0.25">
      <c r="B29" s="43"/>
      <c r="C29" s="43"/>
      <c r="E29" s="4"/>
      <c r="F29" s="5"/>
      <c r="G29" s="6"/>
      <c r="H29" s="7"/>
      <c r="I29" s="7"/>
      <c r="J29" s="7"/>
    </row>
  </sheetData>
  <mergeCells count="8">
    <mergeCell ref="G24:H24"/>
    <mergeCell ref="G23:H23"/>
    <mergeCell ref="G22:H22"/>
    <mergeCell ref="I1:J1"/>
    <mergeCell ref="I3:J3"/>
    <mergeCell ref="A2:J2"/>
    <mergeCell ref="G21:H21"/>
    <mergeCell ref="G20:H20"/>
  </mergeCells>
  <pageMargins left="0.39370078740157483" right="0.39370078740157483" top="0.39370078740157483" bottom="0.35433070866141736" header="0" footer="0.19685039370078741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WhiteSpace="0" view="pageBreakPreview" topLeftCell="A7" zoomScale="145" zoomScaleNormal="100" zoomScaleSheetLayoutView="145" workbookViewId="0">
      <selection activeCell="C7" sqref="C7"/>
    </sheetView>
  </sheetViews>
  <sheetFormatPr defaultRowHeight="15" x14ac:dyDescent="0.25"/>
  <cols>
    <col min="1" max="1" width="4.7109375" style="44" customWidth="1"/>
    <col min="2" max="2" width="45.7109375" style="45" customWidth="1"/>
    <col min="3" max="3" width="58.140625" style="45" customWidth="1"/>
    <col min="4" max="16384" width="9.140625" style="44"/>
  </cols>
  <sheetData>
    <row r="1" spans="1:3" ht="24" customHeight="1" x14ac:dyDescent="0.25">
      <c r="C1" s="46" t="s">
        <v>4</v>
      </c>
    </row>
    <row r="2" spans="1:3" ht="22.5" customHeight="1" x14ac:dyDescent="0.25">
      <c r="A2" s="65" t="s">
        <v>17</v>
      </c>
      <c r="B2" s="65"/>
      <c r="C2" s="65"/>
    </row>
    <row r="3" spans="1:3" s="48" customFormat="1" ht="42.75" x14ac:dyDescent="0.25">
      <c r="A3" s="47" t="s">
        <v>15</v>
      </c>
      <c r="B3" s="47" t="s">
        <v>0</v>
      </c>
      <c r="C3" s="47" t="s">
        <v>1</v>
      </c>
    </row>
    <row r="4" spans="1:3" s="48" customFormat="1" ht="30" x14ac:dyDescent="0.25">
      <c r="A4" s="47">
        <v>1</v>
      </c>
      <c r="B4" s="49" t="s">
        <v>25</v>
      </c>
      <c r="C4" s="49" t="s">
        <v>31</v>
      </c>
    </row>
    <row r="5" spans="1:3" s="48" customFormat="1" ht="60" x14ac:dyDescent="0.25">
      <c r="A5" s="47">
        <v>2</v>
      </c>
      <c r="B5" s="49" t="s">
        <v>33</v>
      </c>
      <c r="C5" s="49" t="s">
        <v>48</v>
      </c>
    </row>
    <row r="6" spans="1:3" s="48" customFormat="1" ht="120" x14ac:dyDescent="0.25">
      <c r="A6" s="47">
        <v>3</v>
      </c>
      <c r="B6" s="49" t="s">
        <v>34</v>
      </c>
      <c r="C6" s="49" t="s">
        <v>35</v>
      </c>
    </row>
    <row r="7" spans="1:3" s="48" customFormat="1" ht="135" x14ac:dyDescent="0.25">
      <c r="A7" s="47">
        <v>4</v>
      </c>
      <c r="B7" s="49" t="s">
        <v>36</v>
      </c>
      <c r="C7" s="21" t="s">
        <v>53</v>
      </c>
    </row>
    <row r="8" spans="1:3" s="48" customFormat="1" ht="75" x14ac:dyDescent="0.25">
      <c r="A8" s="47">
        <v>5</v>
      </c>
      <c r="B8" s="49" t="s">
        <v>36</v>
      </c>
      <c r="C8" s="49" t="s">
        <v>37</v>
      </c>
    </row>
    <row r="9" spans="1:3" s="48" customFormat="1" ht="30" x14ac:dyDescent="0.25">
      <c r="A9" s="47">
        <v>6</v>
      </c>
      <c r="B9" s="49" t="s">
        <v>39</v>
      </c>
      <c r="C9" s="49" t="s">
        <v>19</v>
      </c>
    </row>
    <row r="10" spans="1:3" s="48" customFormat="1" ht="60" x14ac:dyDescent="0.25">
      <c r="A10" s="47">
        <v>7</v>
      </c>
      <c r="B10" s="49" t="s">
        <v>40</v>
      </c>
      <c r="C10" s="49" t="s">
        <v>26</v>
      </c>
    </row>
    <row r="11" spans="1:3" s="48" customFormat="1" x14ac:dyDescent="0.25">
      <c r="A11" s="47">
        <v>8</v>
      </c>
      <c r="B11" s="49" t="s">
        <v>11</v>
      </c>
      <c r="C11" s="49" t="s">
        <v>20</v>
      </c>
    </row>
    <row r="12" spans="1:3" s="48" customFormat="1" ht="30" x14ac:dyDescent="0.25">
      <c r="A12" s="47">
        <v>9</v>
      </c>
      <c r="B12" s="49" t="s">
        <v>41</v>
      </c>
      <c r="C12" s="49" t="s">
        <v>21</v>
      </c>
    </row>
    <row r="13" spans="1:3" s="48" customFormat="1" ht="60" x14ac:dyDescent="0.25">
      <c r="A13" s="47">
        <v>10</v>
      </c>
      <c r="B13" s="49" t="s">
        <v>42</v>
      </c>
      <c r="C13" s="49" t="s">
        <v>43</v>
      </c>
    </row>
    <row r="14" spans="1:3" ht="60" x14ac:dyDescent="0.25">
      <c r="A14" s="50">
        <v>11</v>
      </c>
      <c r="B14" s="49" t="s">
        <v>44</v>
      </c>
      <c r="C14" s="49" t="s">
        <v>22</v>
      </c>
    </row>
    <row r="15" spans="1:3" ht="60" x14ac:dyDescent="0.25">
      <c r="A15" s="50">
        <v>12</v>
      </c>
      <c r="B15" s="49" t="s">
        <v>12</v>
      </c>
      <c r="C15" s="49" t="s">
        <v>45</v>
      </c>
    </row>
    <row r="16" spans="1:3" ht="45" x14ac:dyDescent="0.25">
      <c r="A16" s="50">
        <v>13</v>
      </c>
      <c r="B16" s="49" t="s">
        <v>46</v>
      </c>
      <c r="C16" s="49" t="s">
        <v>47</v>
      </c>
    </row>
    <row r="17" spans="1:6" s="53" customFormat="1" ht="14.25" x14ac:dyDescent="0.2">
      <c r="A17" s="51"/>
      <c r="B17" s="52"/>
      <c r="C17" s="52"/>
    </row>
    <row r="18" spans="1:6" s="55" customFormat="1" x14ac:dyDescent="0.25">
      <c r="A18" s="54"/>
      <c r="B18" s="54"/>
      <c r="C18" s="54"/>
    </row>
    <row r="19" spans="1:6" x14ac:dyDescent="0.25">
      <c r="B19" s="56" t="s">
        <v>27</v>
      </c>
      <c r="C19" s="64" t="s">
        <v>28</v>
      </c>
      <c r="D19" s="64"/>
      <c r="E19" s="64"/>
      <c r="F19" s="57"/>
    </row>
    <row r="20" spans="1:6" s="45" customFormat="1" x14ac:dyDescent="0.25">
      <c r="A20" s="44"/>
      <c r="B20" s="56"/>
      <c r="C20" s="64"/>
      <c r="D20" s="64"/>
      <c r="E20" s="64"/>
      <c r="F20" s="57"/>
    </row>
    <row r="21" spans="1:6" x14ac:dyDescent="0.25">
      <c r="B21" s="56" t="s">
        <v>16</v>
      </c>
      <c r="C21" s="64" t="s">
        <v>18</v>
      </c>
      <c r="D21" s="64"/>
      <c r="E21" s="64"/>
      <c r="F21" s="57"/>
    </row>
    <row r="22" spans="1:6" x14ac:dyDescent="0.25">
      <c r="B22" s="58"/>
      <c r="C22" s="66"/>
      <c r="D22" s="66"/>
      <c r="E22" s="66"/>
      <c r="F22" s="57"/>
    </row>
    <row r="23" spans="1:6" x14ac:dyDescent="0.25">
      <c r="B23" s="56" t="s">
        <v>23</v>
      </c>
      <c r="C23" s="64" t="s">
        <v>24</v>
      </c>
      <c r="D23" s="64"/>
      <c r="E23" s="64"/>
      <c r="F23" s="57"/>
    </row>
  </sheetData>
  <mergeCells count="6">
    <mergeCell ref="C23:E23"/>
    <mergeCell ref="A2:C2"/>
    <mergeCell ref="C19:E19"/>
    <mergeCell ref="C20:E20"/>
    <mergeCell ref="C21:E21"/>
    <mergeCell ref="C22:E22"/>
  </mergeCells>
  <pageMargins left="0.39370078740157483" right="0.19685039370078741" top="0.19685039370078741" bottom="0.15748031496062992" header="0" footer="0.19685039370078741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Приложение 1</vt:lpstr>
      <vt:lpstr>'Приложение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2023-01-11T11:09:20Z</cp:lastPrinted>
  <dcterms:created xsi:type="dcterms:W3CDTF">2019-02-21T04:23:27Z</dcterms:created>
  <dcterms:modified xsi:type="dcterms:W3CDTF">2023-01-10T05:46:18Z</dcterms:modified>
</cp:coreProperties>
</file>